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5" i="1" l="1"/>
  <c r="H16" i="1"/>
  <c r="H17" i="1" l="1"/>
  <c r="H18" i="1"/>
  <c r="H19" i="1"/>
  <c r="H20" i="1"/>
  <c r="H21" i="1"/>
  <c r="E22" i="1" l="1"/>
  <c r="F22" i="1"/>
  <c r="G22" i="1"/>
  <c r="H14" i="1" l="1"/>
  <c r="H22" i="1" l="1"/>
</calcChain>
</file>

<file path=xl/sharedStrings.xml><?xml version="1.0" encoding="utf-8"?>
<sst xmlns="http://schemas.openxmlformats.org/spreadsheetml/2006/main" count="41" uniqueCount="37">
  <si>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</si>
  <si>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</si>
  <si>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</si>
  <si>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</si>
  <si>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</si>
  <si>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</si>
  <si>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</si>
  <si>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</si>
  <si>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</si>
  <si>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</si>
  <si>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</si>
  <si>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</si>
  <si>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</si>
  <si>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</si>
  <si>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</si>
  <si>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</si>
  <si>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</si>
  <si>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</si>
  <si>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</si>
  <si>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</si>
  <si>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</si>
  <si>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</si>
  <si>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Հաշվապահ՝    Լիլիթ Ղուկասյան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</si>
  <si>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</si>
  <si>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Բյուջեով նախատեսված գումարը IV եռամսյակ /հազ. դրամ/</t>
  </si>
  <si>
    <t>lV եռամսյակի մնացորդը/պարտքը +/-/հազ. դրամ/8=7-6</t>
  </si>
  <si>
    <t xml:space="preserve"> Պայմանագրի համարը՝  ՀԿ 82</t>
  </si>
  <si>
    <t>(2025 թվականի lV եռամսյակ)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</si>
  <si>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</si>
  <si>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</si>
  <si>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</si>
  <si>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</si>
  <si>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</si>
  <si>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Վարչատնտեսական մասի համակարգող՝         Գարեգին Հակոբյան</t>
  </si>
  <si>
    <t>Պայմանագրի շրջանակներում &lt;&lt;01&gt;&gt; հոկտեմբերի  2025 թվականից մինչև &lt;&lt;31&gt;&gt;  դեկտեմբերի 2025  թվականը ընկած ժամանակահատվածում կատարվել է հետևյալ աշխատանքները, մատակարարումները և ծառայությունները.</t>
  </si>
  <si>
    <t>Կոմունալ վճարումներ</t>
  </si>
  <si>
    <t xml:space="preserve">Պայմանագրի կնքման ամսաթիվը՝  &lt;&lt;03&gt;&gt;  Դեկտեմբեր  2025 թ.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</si>
</sst>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16" workbookViewId="0">
      <selection activeCell="B24" sqref="B24"/>
    </sheetView>
  </sheetViews>
  <sheetFormatPr defaultRowHeight="15"/>
  <cols>
    <col min="1" max="1" width="5" style="1" customWidth="1"/>
    <col min="2" max="2" width="44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28</v>
      </c>
      <c r="B4" s="23"/>
      <c r="C4" s="23"/>
      <c r="D4" s="23"/>
      <c r="E4" s="23"/>
      <c r="F4" s="14"/>
      <c r="G4" s="14"/>
      <c r="H4" s="14"/>
      <c r="I4" s="14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36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4"/>
    </row>
    <row r="9" spans="1:17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24</v>
      </c>
      <c r="H12" s="6" t="s">
        <v>25</v>
      </c>
      <c r="I12" s="6" t="s">
        <v>31</v>
      </c>
      <c r="J12" s="6" t="s">
        <v>8</v>
      </c>
    </row>
    <row r="13" spans="1:17">
      <c r="A13" s="6"/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23094.9</v>
      </c>
      <c r="F14" s="8">
        <v>23094.9</v>
      </c>
      <c r="G14" s="9">
        <v>22572.400000000001</v>
      </c>
      <c r="H14" s="10">
        <f>SUM(G14-F14)</f>
        <v>-522.5</v>
      </c>
      <c r="I14" s="25" t="s">
        <v>32</v>
      </c>
      <c r="J14" s="6"/>
      <c r="K14" s="4"/>
      <c r="M14" s="3"/>
    </row>
    <row r="15" spans="1:17" ht="15" customHeight="1">
      <c r="A15" s="6">
        <v>2</v>
      </c>
      <c r="B15" s="6" t="s">
        <v>35</v>
      </c>
      <c r="C15" s="6"/>
      <c r="D15" s="8">
        <v>3</v>
      </c>
      <c r="E15" s="9">
        <v>24.3</v>
      </c>
      <c r="F15" s="8">
        <v>24.3</v>
      </c>
      <c r="G15" s="9">
        <v>0</v>
      </c>
      <c r="H15" s="10">
        <f t="shared" ref="H15:H16" si="0">SUM(G15-F15)</f>
        <v>-24.3</v>
      </c>
      <c r="I15" s="26"/>
      <c r="J15" s="6"/>
      <c r="K15" s="4"/>
      <c r="M15" s="3"/>
    </row>
    <row r="16" spans="1:17">
      <c r="A16" s="6">
        <v>3</v>
      </c>
      <c r="B16" s="6" t="s">
        <v>11</v>
      </c>
      <c r="C16" s="6" t="s">
        <v>12</v>
      </c>
      <c r="D16" s="8">
        <v>2</v>
      </c>
      <c r="E16" s="18">
        <v>600</v>
      </c>
      <c r="F16" s="18">
        <v>290.2</v>
      </c>
      <c r="G16" s="18">
        <v>0</v>
      </c>
      <c r="H16" s="10">
        <f t="shared" si="0"/>
        <v>-290.2</v>
      </c>
      <c r="I16" s="26"/>
      <c r="J16" s="6"/>
      <c r="Q16" s="4"/>
    </row>
    <row r="17" spans="1:14">
      <c r="A17" s="6">
        <v>4</v>
      </c>
      <c r="B17" s="6" t="s">
        <v>16</v>
      </c>
      <c r="C17" s="6" t="s">
        <v>17</v>
      </c>
      <c r="D17" s="8"/>
      <c r="E17" s="9"/>
      <c r="F17" s="9"/>
      <c r="G17" s="9">
        <v>0</v>
      </c>
      <c r="H17" s="10">
        <f t="shared" ref="H17:H21" si="1">SUM(G17-F17)</f>
        <v>0</v>
      </c>
      <c r="I17" s="26"/>
      <c r="J17" s="6"/>
      <c r="K17" s="4"/>
    </row>
    <row r="18" spans="1:14">
      <c r="A18" s="6">
        <v>5</v>
      </c>
      <c r="B18" s="6" t="s">
        <v>13</v>
      </c>
      <c r="C18" s="6" t="s">
        <v>10</v>
      </c>
      <c r="D18" s="8"/>
      <c r="E18" s="9">
        <v>63.5</v>
      </c>
      <c r="F18" s="9">
        <v>63.5</v>
      </c>
      <c r="G18" s="9">
        <v>70</v>
      </c>
      <c r="H18" s="10">
        <f t="shared" si="1"/>
        <v>6.5</v>
      </c>
      <c r="I18" s="26"/>
      <c r="J18" s="6"/>
    </row>
    <row r="19" spans="1:14" ht="19.5" customHeight="1">
      <c r="A19" s="6">
        <v>6</v>
      </c>
      <c r="B19" s="6" t="s">
        <v>19</v>
      </c>
      <c r="C19" s="6" t="s">
        <v>10</v>
      </c>
      <c r="D19" s="8"/>
      <c r="E19" s="9">
        <v>77</v>
      </c>
      <c r="F19" s="9">
        <v>77</v>
      </c>
      <c r="G19" s="9">
        <v>70</v>
      </c>
      <c r="H19" s="10">
        <f t="shared" si="1"/>
        <v>-7</v>
      </c>
      <c r="I19" s="26"/>
      <c r="J19" s="6"/>
    </row>
    <row r="20" spans="1:14" s="2" customFormat="1" ht="20.25" customHeight="1">
      <c r="A20" s="6">
        <v>7</v>
      </c>
      <c r="B20" s="6" t="s">
        <v>18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f t="shared" si="1"/>
        <v>0</v>
      </c>
      <c r="I20" s="26"/>
      <c r="J20" s="6"/>
      <c r="K20" s="5"/>
      <c r="M20" s="5"/>
    </row>
    <row r="21" spans="1:14">
      <c r="A21" s="6">
        <v>8</v>
      </c>
      <c r="B21" s="6" t="s">
        <v>21</v>
      </c>
      <c r="C21" s="6" t="s">
        <v>10</v>
      </c>
      <c r="D21" s="8"/>
      <c r="E21" s="9">
        <v>101.3</v>
      </c>
      <c r="F21" s="9">
        <v>101.3</v>
      </c>
      <c r="G21" s="9">
        <v>200</v>
      </c>
      <c r="H21" s="10">
        <f t="shared" si="1"/>
        <v>98.7</v>
      </c>
      <c r="I21" s="27"/>
      <c r="J21" s="6"/>
      <c r="M21" s="4"/>
    </row>
    <row r="22" spans="1:14" ht="23.25" customHeight="1">
      <c r="A22" s="6"/>
      <c r="B22" s="6" t="s">
        <v>14</v>
      </c>
      <c r="C22" s="6"/>
      <c r="D22" s="6"/>
      <c r="E22" s="10">
        <f>SUM(E14:E21)</f>
        <v>23976</v>
      </c>
      <c r="F22" s="10">
        <f>SUM(F14:F21)</f>
        <v>23666.2</v>
      </c>
      <c r="G22" s="10">
        <f>SUM(G14:G21)</f>
        <v>22927.4</v>
      </c>
      <c r="H22" s="10">
        <f>SUM(H14:H21)</f>
        <v>-738.8</v>
      </c>
      <c r="I22" s="11"/>
      <c r="J22" s="6"/>
      <c r="M22" s="4"/>
    </row>
    <row r="23" spans="1:14" ht="23.25" customHeight="1">
      <c r="A23" s="7"/>
      <c r="B23" s="7"/>
      <c r="C23" s="7"/>
      <c r="D23" s="7"/>
      <c r="E23" s="15"/>
      <c r="F23" s="15"/>
      <c r="G23" s="15"/>
      <c r="H23" s="15"/>
      <c r="I23" s="16"/>
      <c r="J23" s="7"/>
      <c r="M23" s="4"/>
    </row>
    <row r="24" spans="1:14" ht="25.5">
      <c r="A24" s="19"/>
      <c r="B24" s="28" t="s">
        <v>33</v>
      </c>
      <c r="C24" s="29"/>
      <c r="D24" s="29"/>
      <c r="E24" s="29"/>
      <c r="F24" s="13"/>
      <c r="G24" s="19"/>
      <c r="H24" s="19"/>
      <c r="I24" s="19"/>
      <c r="J24" s="19"/>
      <c r="M24" s="4"/>
      <c r="N24" s="4"/>
    </row>
    <row r="25" spans="1:14">
      <c r="A25" s="12"/>
      <c r="B25" s="17" t="s">
        <v>22</v>
      </c>
      <c r="C25" s="12"/>
      <c r="D25" s="12"/>
      <c r="E25" s="12"/>
      <c r="F25" s="13"/>
      <c r="G25" s="13"/>
      <c r="H25" s="12"/>
      <c r="I25" s="12"/>
      <c r="J25" s="12"/>
      <c r="M25" s="4"/>
    </row>
    <row r="26" spans="1:14">
      <c r="G26" s="4"/>
    </row>
    <row r="27" spans="1:14">
      <c r="K27" s="4"/>
    </row>
    <row r="32" spans="1:14">
      <c r="H32" s="4"/>
    </row>
    <row r="34" spans="8:8">
      <c r="H34" s="4"/>
    </row>
  </sheetData>
  <mergeCells count="13"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2026-01-09T09:24:17Z</dcterms:modified>
</cp:coreProperties>
</file>